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30" windowWidth="22260" windowHeight="12615"/>
  </bookViews>
  <sheets>
    <sheet name="商户电价依据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 s="1"/>
  <c r="F14" i="1"/>
  <c r="H8" i="1"/>
  <c r="I8" i="1" s="1"/>
  <c r="F8" i="1"/>
  <c r="H12" i="1"/>
  <c r="I12" i="1" s="1"/>
  <c r="F12" i="1"/>
  <c r="H6" i="1"/>
  <c r="I6" i="1" s="1"/>
  <c r="F6" i="1"/>
  <c r="H13" i="1" l="1"/>
  <c r="I13" i="1" s="1"/>
  <c r="F13" i="1"/>
  <c r="H5" i="1"/>
  <c r="I5" i="1" s="1"/>
  <c r="F5" i="1"/>
  <c r="F11" i="1"/>
  <c r="H11" i="1"/>
  <c r="I11" i="1" s="1"/>
  <c r="H7" i="1"/>
  <c r="I7" i="1" s="1"/>
  <c r="F7" i="1"/>
  <c r="H4" i="1"/>
  <c r="I4" i="1" s="1"/>
  <c r="H9" i="1"/>
  <c r="H10" i="1"/>
  <c r="I10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I9" i="1"/>
  <c r="H3" i="1"/>
  <c r="I3" i="1" s="1"/>
  <c r="F15" i="1" l="1"/>
  <c r="F20" i="1" l="1"/>
  <c r="F19" i="1"/>
  <c r="F18" i="1"/>
  <c r="F17" i="1"/>
  <c r="F16" i="1"/>
  <c r="F10" i="1"/>
  <c r="F9" i="1"/>
  <c r="F4" i="1"/>
  <c r="F3" i="1"/>
  <c r="I21" i="1" l="1"/>
  <c r="F21" i="1"/>
  <c r="J3" i="1" l="1"/>
</calcChain>
</file>

<file path=xl/sharedStrings.xml><?xml version="1.0" encoding="utf-8"?>
<sst xmlns="http://schemas.openxmlformats.org/spreadsheetml/2006/main" count="49" uniqueCount="18">
  <si>
    <t>变电所
（综合倍率10000）</t>
    <phoneticPr fontId="1" type="noConversion"/>
  </si>
  <si>
    <t>电费账单</t>
    <phoneticPr fontId="1" type="noConversion"/>
  </si>
  <si>
    <t>变电所
（综合倍率16000）</t>
    <phoneticPr fontId="1" type="noConversion"/>
  </si>
  <si>
    <t>电表编号</t>
    <phoneticPr fontId="1" type="noConversion"/>
  </si>
  <si>
    <t>2130001220000000727085</t>
    <phoneticPr fontId="1" type="noConversion"/>
  </si>
  <si>
    <t>第八学生宿舍
（综合倍率2000）</t>
    <phoneticPr fontId="1" type="noConversion"/>
  </si>
  <si>
    <t>2130001220000000726927</t>
    <phoneticPr fontId="1" type="noConversion"/>
  </si>
  <si>
    <t>东北大学商户总用电量</t>
    <phoneticPr fontId="1" type="noConversion"/>
  </si>
  <si>
    <t>东北大学商户总电费</t>
    <phoneticPr fontId="1" type="noConversion"/>
  </si>
  <si>
    <t>商业电价
（元/度）</t>
    <phoneticPr fontId="1" type="noConversion"/>
  </si>
  <si>
    <t>总电费(元)</t>
    <phoneticPr fontId="1" type="noConversion"/>
  </si>
  <si>
    <t>总用电量
(度)</t>
    <phoneticPr fontId="1" type="noConversion"/>
  </si>
  <si>
    <t>居民电费
及附加费(元)</t>
    <phoneticPr fontId="1" type="noConversion"/>
  </si>
  <si>
    <t>居民用
电量(度)</t>
    <phoneticPr fontId="1" type="noConversion"/>
  </si>
  <si>
    <t>客户名称
(东北大学)</t>
    <phoneticPr fontId="1" type="noConversion"/>
  </si>
  <si>
    <t>东北大学南湖校区2023年7-12月商户电价核算依据</t>
    <phoneticPr fontId="1" type="noConversion"/>
  </si>
  <si>
    <t>商业
用电量(度)</t>
    <phoneticPr fontId="1" type="noConversion"/>
  </si>
  <si>
    <t>商业电费
及附加费(元)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</si>
</sst>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_ 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0"/>
      <color theme="1"/>
      <name val="等线"/>
      <family val="3"/>
      <charset val="134"/>
      <scheme val="minor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pane ySplit="2" topLeftCell="A3" activePane="bottomLeft" state="frozen"/>
      <selection pane="bottomLeft" activeCell="I4" sqref="I4"/>
    </sheetView>
  </sheetViews>
  <sheetFormatPr defaultRowHeight="14.25" x14ac:dyDescent="0.2"/>
  <cols>
    <col min="1" max="1" width="9.75" style="4" customWidth="1"/>
    <col min="2" max="2" width="12.375" style="1" customWidth="1"/>
    <col min="3" max="3" width="11.75" style="2" customWidth="1"/>
    <col min="4" max="4" width="8.125" style="1" customWidth="1"/>
    <col min="5" max="5" width="7.875" style="1" customWidth="1"/>
    <col min="6" max="6" width="9.5" style="1" customWidth="1"/>
    <col min="7" max="7" width="9.625" style="1" customWidth="1"/>
    <col min="8" max="9" width="10.5" style="1" customWidth="1"/>
    <col min="10" max="10" width="8.625" style="3" customWidth="1"/>
  </cols>
  <sheetData>
    <row r="1" spans="1:10" ht="24.75" customHeight="1" thickBot="1" x14ac:dyDescent="0.25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3.75" customHeight="1" thickBot="1" x14ac:dyDescent="0.25">
      <c r="A2" s="5" t="s">
        <v>1</v>
      </c>
      <c r="B2" s="6" t="s">
        <v>14</v>
      </c>
      <c r="C2" s="7" t="s">
        <v>3</v>
      </c>
      <c r="D2" s="6" t="s">
        <v>11</v>
      </c>
      <c r="E2" s="6" t="s">
        <v>13</v>
      </c>
      <c r="F2" s="6" t="s">
        <v>16</v>
      </c>
      <c r="G2" s="8" t="s">
        <v>10</v>
      </c>
      <c r="H2" s="6" t="s">
        <v>12</v>
      </c>
      <c r="I2" s="6" t="s">
        <v>17</v>
      </c>
      <c r="J2" s="9" t="s">
        <v>9</v>
      </c>
    </row>
    <row r="3" spans="1:10" ht="42" customHeight="1" thickBot="1" x14ac:dyDescent="0.25">
      <c r="A3" s="5">
        <v>44926</v>
      </c>
      <c r="B3" s="6" t="s">
        <v>0</v>
      </c>
      <c r="C3" s="7" t="s">
        <v>4</v>
      </c>
      <c r="D3" s="8">
        <v>1463500</v>
      </c>
      <c r="E3" s="8">
        <v>1401301</v>
      </c>
      <c r="F3" s="8">
        <f>D3-E3</f>
        <v>62199</v>
      </c>
      <c r="G3" s="8">
        <v>759286.04</v>
      </c>
      <c r="H3" s="8">
        <f>E3*0.51</f>
        <v>714663.51</v>
      </c>
      <c r="I3" s="8">
        <f>G3-H3</f>
        <v>44622.530000000028</v>
      </c>
      <c r="J3" s="11">
        <f>I21/F21</f>
        <v>0.75088448204557412</v>
      </c>
    </row>
    <row r="4" spans="1:10" ht="42" customHeight="1" thickBot="1" x14ac:dyDescent="0.25">
      <c r="A4" s="5">
        <v>44957</v>
      </c>
      <c r="B4" s="6" t="s">
        <v>0</v>
      </c>
      <c r="C4" s="7" t="s">
        <v>4</v>
      </c>
      <c r="D4" s="8">
        <v>1061600</v>
      </c>
      <c r="E4" s="8">
        <v>1016482</v>
      </c>
      <c r="F4" s="8">
        <f t="shared" ref="F4:F6" si="0">D4-E4</f>
        <v>45118</v>
      </c>
      <c r="G4" s="8">
        <v>549998.68999999994</v>
      </c>
      <c r="H4" s="8">
        <f t="shared" ref="H4:H20" si="1">E4*0.51</f>
        <v>518405.82</v>
      </c>
      <c r="I4" s="8">
        <f t="shared" ref="I4:I20" si="2">G4-H4</f>
        <v>31592.869999999937</v>
      </c>
      <c r="J4" s="11"/>
    </row>
    <row r="5" spans="1:10" ht="42" customHeight="1" thickBot="1" x14ac:dyDescent="0.25">
      <c r="A5" s="5">
        <v>44985</v>
      </c>
      <c r="B5" s="6" t="s">
        <v>0</v>
      </c>
      <c r="C5" s="7" t="s">
        <v>4</v>
      </c>
      <c r="D5" s="8">
        <v>1101000</v>
      </c>
      <c r="E5" s="8">
        <v>1054208</v>
      </c>
      <c r="F5" s="8">
        <f t="shared" si="0"/>
        <v>46792</v>
      </c>
      <c r="G5" s="8">
        <v>571461.31000000006</v>
      </c>
      <c r="H5" s="8">
        <f t="shared" si="1"/>
        <v>537646.07999999996</v>
      </c>
      <c r="I5" s="8">
        <f t="shared" si="2"/>
        <v>33815.230000000098</v>
      </c>
      <c r="J5" s="11"/>
    </row>
    <row r="6" spans="1:10" ht="42" customHeight="1" thickBot="1" x14ac:dyDescent="0.25">
      <c r="A6" s="5">
        <v>45016</v>
      </c>
      <c r="B6" s="6" t="s">
        <v>0</v>
      </c>
      <c r="C6" s="7" t="s">
        <v>4</v>
      </c>
      <c r="D6" s="8">
        <v>1487300</v>
      </c>
      <c r="E6" s="8">
        <v>1424090</v>
      </c>
      <c r="F6" s="8">
        <f t="shared" si="0"/>
        <v>63210</v>
      </c>
      <c r="G6" s="8">
        <v>772631.68</v>
      </c>
      <c r="H6" s="8">
        <f t="shared" si="1"/>
        <v>726285.9</v>
      </c>
      <c r="I6" s="8">
        <f t="shared" si="2"/>
        <v>46345.780000000028</v>
      </c>
      <c r="J6" s="11"/>
    </row>
    <row r="7" spans="1:10" ht="42" customHeight="1" thickBot="1" x14ac:dyDescent="0.25">
      <c r="A7" s="5">
        <v>45046</v>
      </c>
      <c r="B7" s="6" t="s">
        <v>0</v>
      </c>
      <c r="C7" s="7" t="s">
        <v>4</v>
      </c>
      <c r="D7" s="8">
        <v>1157300</v>
      </c>
      <c r="E7" s="8">
        <v>1108115</v>
      </c>
      <c r="F7" s="8">
        <f t="shared" ref="F7" si="3">D7-E7</f>
        <v>49185</v>
      </c>
      <c r="G7" s="8">
        <v>601709.65</v>
      </c>
      <c r="H7" s="8">
        <f t="shared" ref="H7" si="4">E7*0.51</f>
        <v>565138.65</v>
      </c>
      <c r="I7" s="8">
        <f t="shared" ref="I7" si="5">G7-H7</f>
        <v>36571</v>
      </c>
      <c r="J7" s="11"/>
    </row>
    <row r="8" spans="1:10" ht="42" customHeight="1" thickBot="1" x14ac:dyDescent="0.25">
      <c r="A8" s="5">
        <v>45077</v>
      </c>
      <c r="B8" s="6" t="s">
        <v>0</v>
      </c>
      <c r="C8" s="7" t="s">
        <v>4</v>
      </c>
      <c r="D8" s="8">
        <v>1143600</v>
      </c>
      <c r="E8" s="8">
        <v>1094997</v>
      </c>
      <c r="F8" s="8">
        <f t="shared" ref="F8" si="6">D8-E8</f>
        <v>48603</v>
      </c>
      <c r="G8" s="8">
        <v>593771.62</v>
      </c>
      <c r="H8" s="8">
        <f t="shared" ref="H8" si="7">E8*0.51</f>
        <v>558448.47</v>
      </c>
      <c r="I8" s="8">
        <f t="shared" ref="I8" si="8">G8-H8</f>
        <v>35323.150000000023</v>
      </c>
      <c r="J8" s="11"/>
    </row>
    <row r="9" spans="1:10" ht="42" customHeight="1" thickBot="1" x14ac:dyDescent="0.25">
      <c r="A9" s="5">
        <v>44926</v>
      </c>
      <c r="B9" s="6" t="s">
        <v>2</v>
      </c>
      <c r="C9" s="7" t="s">
        <v>4</v>
      </c>
      <c r="D9" s="8">
        <v>2392160</v>
      </c>
      <c r="E9" s="8">
        <v>2290493</v>
      </c>
      <c r="F9" s="8">
        <f t="shared" ref="F9:F10" si="9">D9-E9</f>
        <v>101667</v>
      </c>
      <c r="G9" s="8">
        <v>1244035.26</v>
      </c>
      <c r="H9" s="8">
        <f t="shared" si="1"/>
        <v>1168151.43</v>
      </c>
      <c r="I9" s="8">
        <f t="shared" si="2"/>
        <v>75883.830000000075</v>
      </c>
      <c r="J9" s="11"/>
    </row>
    <row r="10" spans="1:10" ht="42" customHeight="1" thickBot="1" x14ac:dyDescent="0.25">
      <c r="A10" s="5">
        <v>44957</v>
      </c>
      <c r="B10" s="6" t="s">
        <v>2</v>
      </c>
      <c r="C10" s="7" t="s">
        <v>4</v>
      </c>
      <c r="D10" s="8">
        <v>1464320</v>
      </c>
      <c r="E10" s="8">
        <v>1402086</v>
      </c>
      <c r="F10" s="8">
        <f t="shared" si="9"/>
        <v>62234</v>
      </c>
      <c r="G10" s="8">
        <v>761558.14</v>
      </c>
      <c r="H10" s="8">
        <f t="shared" si="1"/>
        <v>715063.86</v>
      </c>
      <c r="I10" s="8">
        <f t="shared" si="2"/>
        <v>46494.280000000028</v>
      </c>
      <c r="J10" s="11"/>
    </row>
    <row r="11" spans="1:10" ht="42" customHeight="1" thickBot="1" x14ac:dyDescent="0.25">
      <c r="A11" s="5">
        <v>44985</v>
      </c>
      <c r="B11" s="6" t="s">
        <v>2</v>
      </c>
      <c r="C11" s="7" t="s">
        <v>4</v>
      </c>
      <c r="D11" s="8">
        <v>1728320</v>
      </c>
      <c r="E11" s="8">
        <v>1654866</v>
      </c>
      <c r="F11" s="8">
        <f>D11-E11</f>
        <v>73454</v>
      </c>
      <c r="G11" s="8">
        <v>900292.39</v>
      </c>
      <c r="H11" s="8">
        <f t="shared" ref="H11:H12" si="10">E11*0.51</f>
        <v>843981.66</v>
      </c>
      <c r="I11" s="8">
        <f t="shared" ref="I11:I12" si="11">G11-H11</f>
        <v>56310.729999999981</v>
      </c>
      <c r="J11" s="11"/>
    </row>
    <row r="12" spans="1:10" ht="42" customHeight="1" thickBot="1" x14ac:dyDescent="0.25">
      <c r="A12" s="5">
        <v>45016</v>
      </c>
      <c r="B12" s="6" t="s">
        <v>2</v>
      </c>
      <c r="C12" s="7" t="s">
        <v>4</v>
      </c>
      <c r="D12" s="8">
        <v>2459200</v>
      </c>
      <c r="E12" s="8">
        <v>2354684</v>
      </c>
      <c r="F12" s="8">
        <f>D12-E12</f>
        <v>104516</v>
      </c>
      <c r="G12" s="8">
        <v>1281771.25</v>
      </c>
      <c r="H12" s="8">
        <f t="shared" si="10"/>
        <v>1200888.8400000001</v>
      </c>
      <c r="I12" s="8">
        <f t="shared" si="11"/>
        <v>80882.409999999916</v>
      </c>
      <c r="J12" s="11"/>
    </row>
    <row r="13" spans="1:10" ht="42" customHeight="1" thickBot="1" x14ac:dyDescent="0.25">
      <c r="A13" s="5">
        <v>45046</v>
      </c>
      <c r="B13" s="6" t="s">
        <v>2</v>
      </c>
      <c r="C13" s="7" t="s">
        <v>4</v>
      </c>
      <c r="D13" s="8">
        <v>2311040</v>
      </c>
      <c r="E13" s="8">
        <v>2212821</v>
      </c>
      <c r="F13" s="8">
        <f>D13-E13</f>
        <v>98219</v>
      </c>
      <c r="G13" s="8">
        <v>1204475.9099999999</v>
      </c>
      <c r="H13" s="8">
        <f t="shared" ref="H13" si="12">E13*0.51</f>
        <v>1128538.71</v>
      </c>
      <c r="I13" s="8">
        <f t="shared" ref="I13" si="13">G13-H13</f>
        <v>75937.199999999953</v>
      </c>
      <c r="J13" s="11"/>
    </row>
    <row r="14" spans="1:10" ht="42" customHeight="1" thickBot="1" x14ac:dyDescent="0.25">
      <c r="A14" s="5">
        <v>45077</v>
      </c>
      <c r="B14" s="6" t="s">
        <v>2</v>
      </c>
      <c r="C14" s="7" t="s">
        <v>4</v>
      </c>
      <c r="D14" s="8">
        <v>2382880</v>
      </c>
      <c r="E14" s="8">
        <v>2281608</v>
      </c>
      <c r="F14" s="8">
        <f>D14-E14</f>
        <v>101272</v>
      </c>
      <c r="G14" s="8">
        <v>1239899.76</v>
      </c>
      <c r="H14" s="8">
        <f t="shared" ref="H14" si="14">E14*0.51</f>
        <v>1163620.08</v>
      </c>
      <c r="I14" s="8">
        <f t="shared" ref="I14" si="15">G14-H14</f>
        <v>76279.679999999935</v>
      </c>
      <c r="J14" s="11"/>
    </row>
    <row r="15" spans="1:10" ht="42" customHeight="1" thickBot="1" x14ac:dyDescent="0.25">
      <c r="A15" s="5">
        <v>44926</v>
      </c>
      <c r="B15" s="6" t="s">
        <v>5</v>
      </c>
      <c r="C15" s="7" t="s">
        <v>6</v>
      </c>
      <c r="D15" s="8">
        <v>259240</v>
      </c>
      <c r="E15" s="8">
        <v>233316</v>
      </c>
      <c r="F15" s="8">
        <f t="shared" ref="F15" si="16">D15-E15</f>
        <v>25924</v>
      </c>
      <c r="G15" s="8">
        <v>139039.29999999999</v>
      </c>
      <c r="H15" s="8">
        <f t="shared" si="1"/>
        <v>118991.16</v>
      </c>
      <c r="I15" s="8">
        <f t="shared" si="2"/>
        <v>20048.139999999985</v>
      </c>
      <c r="J15" s="11"/>
    </row>
    <row r="16" spans="1:10" ht="42" customHeight="1" thickBot="1" x14ac:dyDescent="0.25">
      <c r="A16" s="5">
        <v>44957</v>
      </c>
      <c r="B16" s="6" t="s">
        <v>5</v>
      </c>
      <c r="C16" s="7" t="s">
        <v>6</v>
      </c>
      <c r="D16" s="8">
        <v>121280</v>
      </c>
      <c r="E16" s="8">
        <v>109152</v>
      </c>
      <c r="F16" s="8">
        <f t="shared" ref="F16:F20" si="17">D16-E16</f>
        <v>12128</v>
      </c>
      <c r="G16" s="8">
        <v>64799.28</v>
      </c>
      <c r="H16" s="8">
        <f t="shared" si="1"/>
        <v>55667.520000000004</v>
      </c>
      <c r="I16" s="8">
        <f t="shared" si="2"/>
        <v>9131.7599999999948</v>
      </c>
      <c r="J16" s="11"/>
    </row>
    <row r="17" spans="1:10" ht="42" customHeight="1" thickBot="1" x14ac:dyDescent="0.25">
      <c r="A17" s="5">
        <v>44985</v>
      </c>
      <c r="B17" s="6" t="s">
        <v>5</v>
      </c>
      <c r="C17" s="7" t="s">
        <v>6</v>
      </c>
      <c r="D17" s="8">
        <v>145880</v>
      </c>
      <c r="E17" s="8">
        <v>131292</v>
      </c>
      <c r="F17" s="8">
        <f t="shared" si="17"/>
        <v>14588</v>
      </c>
      <c r="G17" s="8">
        <v>78033.8</v>
      </c>
      <c r="H17" s="8">
        <f t="shared" si="1"/>
        <v>66958.92</v>
      </c>
      <c r="I17" s="8">
        <f t="shared" si="2"/>
        <v>11074.880000000005</v>
      </c>
      <c r="J17" s="11"/>
    </row>
    <row r="18" spans="1:10" ht="42" customHeight="1" thickBot="1" x14ac:dyDescent="0.25">
      <c r="A18" s="5">
        <v>45016</v>
      </c>
      <c r="B18" s="6" t="s">
        <v>5</v>
      </c>
      <c r="C18" s="7" t="s">
        <v>6</v>
      </c>
      <c r="D18" s="8">
        <v>240220</v>
      </c>
      <c r="E18" s="8">
        <v>216198</v>
      </c>
      <c r="F18" s="8">
        <f t="shared" si="17"/>
        <v>24022</v>
      </c>
      <c r="G18" s="8">
        <v>129181.35</v>
      </c>
      <c r="H18" s="8">
        <f t="shared" si="1"/>
        <v>110260.98</v>
      </c>
      <c r="I18" s="8">
        <f t="shared" si="2"/>
        <v>18920.37000000001</v>
      </c>
      <c r="J18" s="11"/>
    </row>
    <row r="19" spans="1:10" ht="42" customHeight="1" thickBot="1" x14ac:dyDescent="0.25">
      <c r="A19" s="5">
        <v>45046</v>
      </c>
      <c r="B19" s="6" t="s">
        <v>5</v>
      </c>
      <c r="C19" s="7" t="s">
        <v>6</v>
      </c>
      <c r="D19" s="8">
        <v>225060</v>
      </c>
      <c r="E19" s="8">
        <v>202554</v>
      </c>
      <c r="F19" s="8">
        <f t="shared" si="17"/>
        <v>22506</v>
      </c>
      <c r="G19" s="8">
        <v>121081.32</v>
      </c>
      <c r="H19" s="8">
        <f t="shared" si="1"/>
        <v>103302.54000000001</v>
      </c>
      <c r="I19" s="8">
        <f t="shared" si="2"/>
        <v>17778.78</v>
      </c>
      <c r="J19" s="11"/>
    </row>
    <row r="20" spans="1:10" ht="42" customHeight="1" thickBot="1" x14ac:dyDescent="0.25">
      <c r="A20" s="5">
        <v>45077</v>
      </c>
      <c r="B20" s="6" t="s">
        <v>5</v>
      </c>
      <c r="C20" s="7" t="s">
        <v>6</v>
      </c>
      <c r="D20" s="8">
        <v>236480</v>
      </c>
      <c r="E20" s="8">
        <v>212832</v>
      </c>
      <c r="F20" s="8">
        <f t="shared" si="17"/>
        <v>23648</v>
      </c>
      <c r="G20" s="8">
        <v>126861.61</v>
      </c>
      <c r="H20" s="8">
        <f t="shared" si="1"/>
        <v>108544.32000000001</v>
      </c>
      <c r="I20" s="8">
        <f t="shared" si="2"/>
        <v>18317.289999999994</v>
      </c>
      <c r="J20" s="11"/>
    </row>
    <row r="21" spans="1:10" ht="21.75" customHeight="1" thickBot="1" x14ac:dyDescent="0.25">
      <c r="A21" s="10" t="s">
        <v>7</v>
      </c>
      <c r="B21" s="10"/>
      <c r="C21" s="10"/>
      <c r="D21" s="10"/>
      <c r="E21" s="10"/>
      <c r="F21" s="8">
        <f>SUM(F3:F20)</f>
        <v>979285</v>
      </c>
      <c r="G21" s="10" t="s">
        <v>8</v>
      </c>
      <c r="H21" s="10"/>
      <c r="I21" s="8">
        <f>SUM(I3:I20)</f>
        <v>735329.91</v>
      </c>
      <c r="J21" s="12"/>
    </row>
  </sheetData>
  <mergeCells count="4">
    <mergeCell ref="G21:H21"/>
    <mergeCell ref="A21:E21"/>
    <mergeCell ref="J3:J21"/>
    <mergeCell ref="A1:J1"/>
  </mergeCells>
  <phoneticPr fontId="1" type="noConversion"/>
  <pageMargins left="0.17" right="0.17" top="0.67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商户电价依据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2023-06-29T06:12:56Z</dcterms:modified>
</cp:coreProperties>
</file>